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Overview" sheetId="1" r:id="rId1"/>
    <sheet name="PCB+DDX" sheetId="2" r:id="rId2"/>
    <sheet name="PAHs" sheetId="3" r:id="rId3"/>
    <sheet name="BDE" sheetId="4" r:id="rId4"/>
  </sheets>
  <calcPr calcId="124519"/>
</workbook>
</file>

<file path=xl/calcChain.xml><?xml version="1.0" encoding="utf-8"?>
<calcChain xmlns="http://schemas.openxmlformats.org/spreadsheetml/2006/main">
  <c r="F21" i="3"/>
  <c r="E21"/>
  <c r="D21"/>
  <c r="C21"/>
  <c r="B8" i="1"/>
</calcChain>
</file>

<file path=xl/sharedStrings.xml><?xml version="1.0" encoding="utf-8"?>
<sst xmlns="http://schemas.openxmlformats.org/spreadsheetml/2006/main" count="128" uniqueCount="87">
  <si>
    <t>Latitude (N)</t>
  </si>
  <si>
    <t>Longitude (E)</t>
  </si>
  <si>
    <t>37° 22.776</t>
  </si>
  <si>
    <t>11° 35.620</t>
  </si>
  <si>
    <t>Exposition start</t>
  </si>
  <si>
    <t>Exposition end</t>
  </si>
  <si>
    <t>Sample name</t>
  </si>
  <si>
    <t>status</t>
  </si>
  <si>
    <t>S-S1</t>
  </si>
  <si>
    <t>S-S2</t>
  </si>
  <si>
    <t>S-S3</t>
  </si>
  <si>
    <t>S-S4</t>
  </si>
  <si>
    <t>S-S5</t>
  </si>
  <si>
    <t>depth / m</t>
  </si>
  <si>
    <t>recovered</t>
  </si>
  <si>
    <t>lost</t>
  </si>
  <si>
    <t>Data from Passive sampling in the Sicily channel</t>
  </si>
  <si>
    <t>Platform</t>
  </si>
  <si>
    <t>Exposition time / d</t>
  </si>
  <si>
    <t>MPLS-CNR mooring C01</t>
  </si>
  <si>
    <t>pg/L of sampled seawater</t>
  </si>
  <si>
    <t>Sample code</t>
  </si>
  <si>
    <t>PeCB</t>
  </si>
  <si>
    <t>HCB</t>
  </si>
  <si>
    <t>PCB 28</t>
  </si>
  <si>
    <t>PCB 52</t>
  </si>
  <si>
    <t>opDDE</t>
  </si>
  <si>
    <t>PCB 101</t>
  </si>
  <si>
    <t>ppDDE</t>
  </si>
  <si>
    <t>opDDD</t>
  </si>
  <si>
    <t>opDDT</t>
  </si>
  <si>
    <t>PCB 118</t>
  </si>
  <si>
    <t>ppDDD</t>
  </si>
  <si>
    <t>PCB 153</t>
  </si>
  <si>
    <t>ppDDT</t>
  </si>
  <si>
    <t>PCB 138</t>
  </si>
  <si>
    <t>PCB 180</t>
  </si>
  <si>
    <t>PCB SUM*</t>
  </si>
  <si>
    <t>DDX SUM**</t>
  </si>
  <si>
    <t>* SUM of 7 indicator congeners (PCB 28, 52, 101, 118, 138, 153, 180)</t>
  </si>
  <si>
    <t>** SUM of DDT and its degradation products (DDE, DDD), both op and pp isomers</t>
  </si>
  <si>
    <t>&lt;LOQ</t>
  </si>
  <si>
    <t xml:space="preserve">Sample code </t>
  </si>
  <si>
    <t>Naphtalene</t>
  </si>
  <si>
    <t>NAP</t>
  </si>
  <si>
    <t>Acenaphthylene</t>
  </si>
  <si>
    <t>ACY</t>
  </si>
  <si>
    <t>Acenaphthene</t>
  </si>
  <si>
    <t>ACE</t>
  </si>
  <si>
    <t>Fluorene</t>
  </si>
  <si>
    <t>FLU</t>
  </si>
  <si>
    <t>Phenantrene</t>
  </si>
  <si>
    <t>PHE</t>
  </si>
  <si>
    <t>Antracene</t>
  </si>
  <si>
    <t>ANT</t>
  </si>
  <si>
    <t>Fluoranthene</t>
  </si>
  <si>
    <t>FLA</t>
  </si>
  <si>
    <t>Pyrene</t>
  </si>
  <si>
    <t>PYR</t>
  </si>
  <si>
    <t>Benzo-a-anthracene</t>
  </si>
  <si>
    <t>BAA</t>
  </si>
  <si>
    <t>Chrysene</t>
  </si>
  <si>
    <t>CHRY</t>
  </si>
  <si>
    <t>Benzo-b-fluoranthene</t>
  </si>
  <si>
    <t>BBFLA</t>
  </si>
  <si>
    <t>Benzo-k-fluoranthen</t>
  </si>
  <si>
    <t>BKFLA</t>
  </si>
  <si>
    <t>Benzo-a-pyrene</t>
  </si>
  <si>
    <t>BAP</t>
  </si>
  <si>
    <t>Indeno-123cd-pyrene</t>
  </si>
  <si>
    <t>IP</t>
  </si>
  <si>
    <t>Dibenzo(ah)antracene</t>
  </si>
  <si>
    <t>DBAHA</t>
  </si>
  <si>
    <t>Benzo-ghi-perylene</t>
  </si>
  <si>
    <t>BGP</t>
  </si>
  <si>
    <t>Sum 16 PAHs</t>
  </si>
  <si>
    <t>sample code</t>
  </si>
  <si>
    <t>BDE 28</t>
  </si>
  <si>
    <t>BDE 47</t>
  </si>
  <si>
    <t>BDE 66</t>
  </si>
  <si>
    <t>BDE 100</t>
  </si>
  <si>
    <t>BDE 99</t>
  </si>
  <si>
    <t>BDE 85</t>
  </si>
  <si>
    <t>BDE 154</t>
  </si>
  <si>
    <t>BDE 153</t>
  </si>
  <si>
    <t>BDE 183</t>
  </si>
  <si>
    <t>BDE 209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</si>
</sst>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20"/>
      <color rgb="FF0070C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 CE"/>
      <charset val="238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2">
    <xf numFmtId="0" fontId="0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7">
    <xf numFmtId="0" fontId="0" fillId="0" borderId="0" xfId="0"/>
    <xf numFmtId="0" fontId="0" fillId="0" borderId="0" xfId="0"/>
    <xf numFmtId="0" fontId="1" fillId="0" borderId="0" xfId="0" applyFont="1"/>
    <xf numFmtId="14" fontId="0" fillId="0" borderId="0" xfId="0" applyNumberFormat="1"/>
    <xf numFmtId="1" fontId="0" fillId="0" borderId="0" xfId="0" applyNumberFormat="1"/>
    <xf numFmtId="0" fontId="2" fillId="0" borderId="0" xfId="1"/>
    <xf numFmtId="0" fontId="2" fillId="0" borderId="0" xfId="1" applyAlignment="1">
      <alignment horizontal="center"/>
    </xf>
    <xf numFmtId="2" fontId="2" fillId="0" borderId="0" xfId="1" applyNumberFormat="1" applyAlignment="1">
      <alignment horizontal="right"/>
    </xf>
    <xf numFmtId="0" fontId="2" fillId="2" borderId="0" xfId="1" applyFont="1" applyFill="1"/>
    <xf numFmtId="0" fontId="6" fillId="0" borderId="0" xfId="1" applyFont="1"/>
    <xf numFmtId="0" fontId="2" fillId="0" borderId="3" xfId="1" applyBorder="1"/>
    <xf numFmtId="0" fontId="7" fillId="0" borderId="0" xfId="1" applyFont="1"/>
    <xf numFmtId="0" fontId="0" fillId="0" borderId="0" xfId="0" applyAlignment="1">
      <alignment horizontal="right"/>
    </xf>
    <xf numFmtId="0" fontId="0" fillId="0" borderId="0" xfId="0"/>
    <xf numFmtId="2" fontId="2" fillId="2" borderId="0" xfId="6" applyNumberFormat="1" applyFill="1" applyAlignment="1">
      <alignment horizontal="right"/>
    </xf>
    <xf numFmtId="2" fontId="2" fillId="2" borderId="0" xfId="1" applyNumberFormat="1" applyFont="1" applyFill="1" applyAlignment="1">
      <alignment horizontal="right"/>
    </xf>
    <xf numFmtId="0" fontId="7" fillId="0" borderId="0" xfId="6" applyFont="1"/>
    <xf numFmtId="0" fontId="2" fillId="0" borderId="0" xfId="6"/>
    <xf numFmtId="2" fontId="2" fillId="0" borderId="0" xfId="6" applyNumberFormat="1" applyAlignment="1">
      <alignment horizontal="right"/>
    </xf>
    <xf numFmtId="0" fontId="2" fillId="0" borderId="0" xfId="6" applyFont="1"/>
    <xf numFmtId="0" fontId="2" fillId="2" borderId="0" xfId="6" applyFill="1"/>
    <xf numFmtId="0" fontId="2" fillId="0" borderId="0" xfId="6" applyFill="1"/>
    <xf numFmtId="2" fontId="2" fillId="0" borderId="0" xfId="6" applyNumberForma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/>
    <xf numFmtId="0" fontId="2" fillId="0" borderId="0" xfId="7"/>
    <xf numFmtId="0" fontId="2" fillId="0" borderId="0" xfId="7" applyBorder="1"/>
    <xf numFmtId="0" fontId="5" fillId="0" borderId="2" xfId="3" applyBorder="1"/>
    <xf numFmtId="0" fontId="5" fillId="0" borderId="3" xfId="3" applyBorder="1"/>
    <xf numFmtId="0" fontId="5" fillId="0" borderId="0" xfId="3" applyBorder="1"/>
    <xf numFmtId="0" fontId="2" fillId="0" borderId="0" xfId="9"/>
    <xf numFmtId="0" fontId="5" fillId="0" borderId="1" xfId="3" applyBorder="1"/>
    <xf numFmtId="0" fontId="5" fillId="0" borderId="2" xfId="3" applyBorder="1"/>
    <xf numFmtId="0" fontId="5" fillId="0" borderId="4" xfId="3" applyBorder="1"/>
    <xf numFmtId="0" fontId="2" fillId="0" borderId="0" xfId="8"/>
    <xf numFmtId="0" fontId="2" fillId="0" borderId="0" xfId="10"/>
    <xf numFmtId="0" fontId="2" fillId="0" borderId="0" xfId="11"/>
  </cellXfs>
  <cellStyles count="12">
    <cellStyle name="Normal 2" xfId="2"/>
    <cellStyle name="Normal 3" xfId="3"/>
    <cellStyle name="Normal_Cw_CampaignI" xfId="4"/>
    <cellStyle name="normální" xfId="0" builtinId="0"/>
    <cellStyle name="normální 10" xfId="11"/>
    <cellStyle name="normální 2" xfId="1"/>
    <cellStyle name="normální 3" xfId="5"/>
    <cellStyle name="normální 4" xfId="6"/>
    <cellStyle name="normální 5" xfId="7"/>
    <cellStyle name="normální 6" xfId="9"/>
    <cellStyle name="normální 8" xfId="8"/>
    <cellStyle name="normální 9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tabSelected="1" workbookViewId="0">
      <selection activeCell="F18" sqref="F17:F18"/>
    </sheetView>
  </sheetViews>
  <sheetFormatPr defaultRowHeight="15"/>
  <cols>
    <col min="1" max="1" width="21" customWidth="1"/>
    <col min="2" max="2" width="12.5703125" customWidth="1"/>
    <col min="3" max="3" width="11.42578125" customWidth="1"/>
    <col min="4" max="4" width="12.5703125" customWidth="1"/>
    <col min="5" max="5" width="10.5703125" customWidth="1"/>
    <col min="6" max="6" width="12" customWidth="1"/>
  </cols>
  <sheetData>
    <row r="1" spans="1:6" ht="26.25">
      <c r="A1" s="2" t="s">
        <v>16</v>
      </c>
    </row>
    <row r="3" spans="1:6">
      <c r="A3" s="1" t="s">
        <v>17</v>
      </c>
      <c r="B3" s="1" t="s">
        <v>19</v>
      </c>
    </row>
    <row r="4" spans="1:6">
      <c r="A4" t="s">
        <v>0</v>
      </c>
      <c r="B4" t="s">
        <v>2</v>
      </c>
    </row>
    <row r="5" spans="1:6">
      <c r="A5" s="1" t="s">
        <v>1</v>
      </c>
      <c r="B5" t="s">
        <v>3</v>
      </c>
    </row>
    <row r="6" spans="1:6">
      <c r="A6" s="1" t="s">
        <v>4</v>
      </c>
      <c r="B6" s="3">
        <v>41731</v>
      </c>
    </row>
    <row r="7" spans="1:6">
      <c r="A7" t="s">
        <v>5</v>
      </c>
      <c r="B7" s="3">
        <v>41818</v>
      </c>
    </row>
    <row r="8" spans="1:6" s="1" customFormat="1">
      <c r="A8" s="1" t="s">
        <v>18</v>
      </c>
      <c r="B8" s="4">
        <f>B7-B6</f>
        <v>87</v>
      </c>
    </row>
    <row r="9" spans="1:6">
      <c r="A9" s="1" t="s">
        <v>6</v>
      </c>
      <c r="B9" s="1" t="s">
        <v>8</v>
      </c>
      <c r="C9" s="1" t="s">
        <v>9</v>
      </c>
      <c r="D9" s="1" t="s">
        <v>10</v>
      </c>
      <c r="E9" s="1" t="s">
        <v>11</v>
      </c>
      <c r="F9" s="1" t="s">
        <v>12</v>
      </c>
    </row>
    <row r="10" spans="1:6">
      <c r="A10" s="1" t="s">
        <v>13</v>
      </c>
      <c r="B10">
        <v>220</v>
      </c>
      <c r="C10">
        <v>260</v>
      </c>
      <c r="D10">
        <v>310</v>
      </c>
      <c r="E10">
        <v>360</v>
      </c>
      <c r="F10">
        <v>400</v>
      </c>
    </row>
    <row r="11" spans="1:6">
      <c r="A11" s="1" t="s">
        <v>7</v>
      </c>
      <c r="B11" s="1" t="s">
        <v>14</v>
      </c>
      <c r="C11" s="1" t="s">
        <v>15</v>
      </c>
      <c r="D11" s="1" t="s">
        <v>14</v>
      </c>
      <c r="E11" s="1" t="s">
        <v>14</v>
      </c>
      <c r="F11" s="1" t="s">
        <v>14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8"/>
  <sheetViews>
    <sheetView workbookViewId="0">
      <selection activeCell="H26" sqref="H26"/>
    </sheetView>
  </sheetViews>
  <sheetFormatPr defaultRowHeight="15"/>
  <cols>
    <col min="1" max="1" width="14.7109375" customWidth="1"/>
  </cols>
  <sheetData>
    <row r="1" spans="1:5" ht="18.75">
      <c r="A1" s="11" t="s">
        <v>20</v>
      </c>
      <c r="B1" s="5"/>
      <c r="C1" s="5"/>
      <c r="D1" s="5"/>
      <c r="E1" s="5"/>
    </row>
    <row r="3" spans="1:5" ht="15.75" thickBot="1">
      <c r="A3" s="9" t="s">
        <v>21</v>
      </c>
      <c r="B3" s="6" t="s">
        <v>8</v>
      </c>
      <c r="C3" s="6" t="s">
        <v>10</v>
      </c>
      <c r="D3" s="6" t="s">
        <v>11</v>
      </c>
      <c r="E3" s="6" t="s">
        <v>12</v>
      </c>
    </row>
    <row r="4" spans="1:5">
      <c r="A4" s="10" t="s">
        <v>22</v>
      </c>
      <c r="B4" s="7">
        <v>8.0399635307529227</v>
      </c>
      <c r="C4" s="7">
        <v>6.1404529416245452</v>
      </c>
      <c r="D4" s="7">
        <v>5.4330439893033109</v>
      </c>
      <c r="E4" s="7">
        <v>7.627009103691349</v>
      </c>
    </row>
    <row r="5" spans="1:5">
      <c r="A5" s="5" t="s">
        <v>23</v>
      </c>
      <c r="B5" s="7">
        <v>46.648825476919839</v>
      </c>
      <c r="C5" s="7">
        <v>35.583137253842786</v>
      </c>
      <c r="D5" s="7">
        <v>31.85217857323612</v>
      </c>
      <c r="E5" s="7">
        <v>46.976038952827807</v>
      </c>
    </row>
    <row r="6" spans="1:5">
      <c r="A6" s="5" t="s">
        <v>24</v>
      </c>
      <c r="B6" s="7">
        <v>4.9258579863272542</v>
      </c>
      <c r="C6" s="7">
        <v>4.4144475453674641</v>
      </c>
      <c r="D6" s="7">
        <v>4.4929526524103442</v>
      </c>
      <c r="E6" s="7">
        <v>6.6515676534731805</v>
      </c>
    </row>
    <row r="7" spans="1:5">
      <c r="A7" s="5" t="s">
        <v>25</v>
      </c>
      <c r="B7" s="7">
        <v>7.9347152358696507</v>
      </c>
      <c r="C7" s="7">
        <v>6.3372413381283179</v>
      </c>
      <c r="D7" s="7">
        <v>6.7205991498030624</v>
      </c>
      <c r="E7" s="7">
        <v>9.4203384788690752</v>
      </c>
    </row>
    <row r="8" spans="1:5">
      <c r="A8" s="5" t="s">
        <v>26</v>
      </c>
      <c r="B8" s="7">
        <v>4.9547898170108402</v>
      </c>
      <c r="C8" s="7">
        <v>2.5634153190680191</v>
      </c>
      <c r="D8" s="7">
        <v>4.3885121328895433</v>
      </c>
      <c r="E8" s="7">
        <v>8.7145636284691381</v>
      </c>
    </row>
    <row r="9" spans="1:5">
      <c r="A9" s="5" t="s">
        <v>27</v>
      </c>
      <c r="B9" s="7">
        <v>2.9026151685343966</v>
      </c>
      <c r="C9" s="7">
        <v>2.3462188974869447</v>
      </c>
      <c r="D9" s="7">
        <v>2.443269857978303</v>
      </c>
      <c r="E9" s="7">
        <v>3.4356158378097228</v>
      </c>
    </row>
    <row r="10" spans="1:5">
      <c r="A10" s="5" t="s">
        <v>28</v>
      </c>
      <c r="B10" s="7">
        <v>71.847613474884696</v>
      </c>
      <c r="C10" s="7">
        <v>38.206037052932757</v>
      </c>
      <c r="D10" s="7">
        <v>65.745780253559872</v>
      </c>
      <c r="E10" s="7">
        <v>92.541402148252459</v>
      </c>
    </row>
    <row r="11" spans="1:5">
      <c r="A11" s="5" t="s">
        <v>29</v>
      </c>
      <c r="B11" s="7">
        <v>10.600935747459582</v>
      </c>
      <c r="C11" s="7">
        <v>7.1840119843836012</v>
      </c>
      <c r="D11" s="7">
        <v>9.0578051126676264</v>
      </c>
      <c r="E11" s="7">
        <v>1.0432618948095345</v>
      </c>
    </row>
    <row r="12" spans="1:5">
      <c r="A12" s="5" t="s">
        <v>30</v>
      </c>
      <c r="B12" s="7">
        <v>3.081891755953662</v>
      </c>
      <c r="C12" s="7">
        <v>1.9043064711740885</v>
      </c>
      <c r="D12" s="7">
        <v>2.5211236391945855</v>
      </c>
      <c r="E12" s="7">
        <v>0.17059104352087356</v>
      </c>
    </row>
    <row r="13" spans="1:5">
      <c r="A13" s="5" t="s">
        <v>31</v>
      </c>
      <c r="B13" s="7">
        <v>0.73881493794611675</v>
      </c>
      <c r="C13" s="7">
        <v>0.59277650001650672</v>
      </c>
      <c r="D13" s="7">
        <v>0.62833376824342213</v>
      </c>
      <c r="E13" s="7">
        <v>0.89069144260014332</v>
      </c>
    </row>
    <row r="14" spans="1:5">
      <c r="A14" s="5" t="s">
        <v>32</v>
      </c>
      <c r="B14" s="7">
        <v>16.098996013982223</v>
      </c>
      <c r="C14" s="7">
        <v>12.10761481475908</v>
      </c>
      <c r="D14" s="7">
        <v>11.783749256040542</v>
      </c>
      <c r="E14" s="7">
        <v>7.7357410625620002E-2</v>
      </c>
    </row>
    <row r="15" spans="1:5">
      <c r="A15" s="5" t="s">
        <v>33</v>
      </c>
      <c r="B15" s="7">
        <v>5.7661593522510142</v>
      </c>
      <c r="C15" s="7">
        <v>4.7919235725548264</v>
      </c>
      <c r="D15" s="7">
        <v>5.1781816621765477</v>
      </c>
      <c r="E15" s="7">
        <v>6.9401635415440959</v>
      </c>
    </row>
    <row r="16" spans="1:5">
      <c r="A16" s="5" t="s">
        <v>34</v>
      </c>
      <c r="B16" s="7">
        <v>3.7461572283757447</v>
      </c>
      <c r="C16" s="7">
        <v>2.2959463647603324</v>
      </c>
      <c r="D16" s="7">
        <v>2.8951847778802029</v>
      </c>
      <c r="E16" s="12" t="s">
        <v>41</v>
      </c>
    </row>
    <row r="17" spans="1:5">
      <c r="A17" s="5" t="s">
        <v>35</v>
      </c>
      <c r="B17" s="7">
        <v>3.5929142078876106</v>
      </c>
      <c r="C17" s="7">
        <v>2.7876779636699607</v>
      </c>
      <c r="D17" s="7">
        <v>3.1813621674106574</v>
      </c>
      <c r="E17" s="7">
        <v>4.3209091936345247</v>
      </c>
    </row>
    <row r="18" spans="1:5">
      <c r="A18" s="5" t="s">
        <v>36</v>
      </c>
      <c r="B18" s="7">
        <v>1.5609648367874183</v>
      </c>
      <c r="C18" s="7">
        <v>1.2321904037698241</v>
      </c>
      <c r="D18" s="7">
        <v>1.4678002125578289</v>
      </c>
      <c r="E18" s="7">
        <v>1.9351222739951073</v>
      </c>
    </row>
    <row r="19" spans="1:5">
      <c r="A19" s="8" t="s">
        <v>37</v>
      </c>
      <c r="B19" s="15">
        <v>27.422041725603457</v>
      </c>
      <c r="C19" s="15">
        <v>22.502476220993845</v>
      </c>
      <c r="D19" s="15">
        <v>24.112499470580168</v>
      </c>
      <c r="E19" s="15">
        <v>33.594408421925856</v>
      </c>
    </row>
    <row r="20" spans="1:5">
      <c r="A20" s="8" t="s">
        <v>38</v>
      </c>
      <c r="B20" s="15">
        <v>110.33038403766676</v>
      </c>
      <c r="C20" s="15">
        <v>64.261332007077883</v>
      </c>
      <c r="D20" s="15">
        <v>96.392155172232364</v>
      </c>
      <c r="E20" s="15">
        <v>102.54717612567762</v>
      </c>
    </row>
    <row r="22" spans="1:5">
      <c r="A22" s="1" t="s">
        <v>39</v>
      </c>
    </row>
    <row r="23" spans="1:5">
      <c r="A23" s="1" t="s">
        <v>40</v>
      </c>
    </row>
    <row r="26" spans="1:5">
      <c r="A26" s="13"/>
    </row>
    <row r="27" spans="1:5">
      <c r="A27" s="13"/>
    </row>
    <row r="28" spans="1:5">
      <c r="A28" s="13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activeCell="E10" sqref="E10"/>
    </sheetView>
  </sheetViews>
  <sheetFormatPr defaultRowHeight="15"/>
  <cols>
    <col min="1" max="1" width="24.5703125" customWidth="1"/>
    <col min="3" max="3" width="11.5703125" customWidth="1"/>
    <col min="4" max="4" width="10.85546875" customWidth="1"/>
    <col min="5" max="5" width="11" customWidth="1"/>
    <col min="6" max="6" width="9.85546875" customWidth="1"/>
  </cols>
  <sheetData>
    <row r="1" spans="1:7" ht="18.75">
      <c r="A1" s="16" t="s">
        <v>20</v>
      </c>
      <c r="B1" s="17"/>
      <c r="C1" s="17"/>
      <c r="D1" s="17"/>
      <c r="E1" s="17"/>
      <c r="F1" s="17"/>
      <c r="G1" s="17"/>
    </row>
    <row r="4" spans="1:7">
      <c r="A4" s="17" t="s">
        <v>42</v>
      </c>
      <c r="B4" s="17"/>
      <c r="C4" s="17" t="s">
        <v>8</v>
      </c>
      <c r="D4" s="17" t="s">
        <v>10</v>
      </c>
      <c r="E4" s="17" t="s">
        <v>11</v>
      </c>
      <c r="F4" s="17" t="s">
        <v>12</v>
      </c>
      <c r="G4" s="21"/>
    </row>
    <row r="5" spans="1:7">
      <c r="A5" s="17" t="s">
        <v>43</v>
      </c>
      <c r="B5" s="19" t="s">
        <v>44</v>
      </c>
      <c r="C5" s="18">
        <v>18131.529118466737</v>
      </c>
      <c r="D5" s="18">
        <v>23561.367295648535</v>
      </c>
      <c r="E5" s="18">
        <v>17085.73045911557</v>
      </c>
      <c r="F5" s="18">
        <v>23508.264608374549</v>
      </c>
      <c r="G5" s="22"/>
    </row>
    <row r="6" spans="1:7">
      <c r="A6" s="17" t="s">
        <v>45</v>
      </c>
      <c r="B6" s="19" t="s">
        <v>46</v>
      </c>
      <c r="C6" s="18">
        <v>256.79859087889128</v>
      </c>
      <c r="D6" s="18">
        <v>264.42239676598689</v>
      </c>
      <c r="E6" s="18">
        <v>211.73138523738513</v>
      </c>
      <c r="F6" s="18">
        <v>340.98529931424207</v>
      </c>
      <c r="G6" s="22"/>
    </row>
    <row r="7" spans="1:7">
      <c r="A7" s="17" t="s">
        <v>47</v>
      </c>
      <c r="B7" s="19" t="s">
        <v>48</v>
      </c>
      <c r="C7" s="18">
        <v>169.87682756947157</v>
      </c>
      <c r="D7" s="18">
        <v>161.70703995787346</v>
      </c>
      <c r="E7" s="18">
        <v>124.68982104515858</v>
      </c>
      <c r="F7" s="18">
        <v>219.37725095852767</v>
      </c>
      <c r="G7" s="22"/>
    </row>
    <row r="8" spans="1:7">
      <c r="A8" s="17" t="s">
        <v>49</v>
      </c>
      <c r="B8" s="19" t="s">
        <v>50</v>
      </c>
      <c r="C8" s="18">
        <v>165.64322593966207</v>
      </c>
      <c r="D8" s="18">
        <v>222.94641663487258</v>
      </c>
      <c r="E8" s="18">
        <v>151.81982964189658</v>
      </c>
      <c r="F8" s="18">
        <v>206.48510260227118</v>
      </c>
      <c r="G8" s="22"/>
    </row>
    <row r="9" spans="1:7">
      <c r="A9" s="17" t="s">
        <v>51</v>
      </c>
      <c r="B9" s="19" t="s">
        <v>52</v>
      </c>
      <c r="C9" s="18">
        <v>316.35337516565437</v>
      </c>
      <c r="D9" s="18">
        <v>446.70854108762438</v>
      </c>
      <c r="E9" s="18">
        <v>335.85797932227592</v>
      </c>
      <c r="F9" s="18">
        <v>256.80096740628869</v>
      </c>
      <c r="G9" s="22"/>
    </row>
    <row r="10" spans="1:7">
      <c r="A10" s="17" t="s">
        <v>53</v>
      </c>
      <c r="B10" s="19" t="s">
        <v>54</v>
      </c>
      <c r="C10" s="12" t="s">
        <v>41</v>
      </c>
      <c r="D10" s="12" t="s">
        <v>41</v>
      </c>
      <c r="E10" s="12" t="s">
        <v>41</v>
      </c>
      <c r="F10" s="12" t="s">
        <v>41</v>
      </c>
      <c r="G10" s="23"/>
    </row>
    <row r="11" spans="1:7">
      <c r="A11" s="17" t="s">
        <v>55</v>
      </c>
      <c r="B11" s="19" t="s">
        <v>56</v>
      </c>
      <c r="C11" s="18">
        <v>692.73538077476428</v>
      </c>
      <c r="D11" s="18">
        <v>577.36938628137932</v>
      </c>
      <c r="E11" s="18">
        <v>667.81460073014262</v>
      </c>
      <c r="F11" s="18">
        <v>760.3554603747956</v>
      </c>
      <c r="G11" s="22"/>
    </row>
    <row r="12" spans="1:7">
      <c r="A12" s="17" t="s">
        <v>57</v>
      </c>
      <c r="B12" s="19" t="s">
        <v>58</v>
      </c>
      <c r="C12" s="18">
        <v>67.78351208222513</v>
      </c>
      <c r="D12" s="18">
        <v>51.965483784237925</v>
      </c>
      <c r="E12" s="18">
        <v>69.787418283375999</v>
      </c>
      <c r="F12" s="18">
        <v>82.562199707034253</v>
      </c>
      <c r="G12" s="22"/>
    </row>
    <row r="13" spans="1:7">
      <c r="A13" s="17" t="s">
        <v>59</v>
      </c>
      <c r="B13" s="19" t="s">
        <v>60</v>
      </c>
      <c r="C13" s="18">
        <v>2.7501886564357352</v>
      </c>
      <c r="D13" s="18">
        <v>3.6105235217910336</v>
      </c>
      <c r="E13" s="18">
        <v>3.979335562526833</v>
      </c>
      <c r="F13" s="18">
        <v>3.8974192467486959</v>
      </c>
      <c r="G13" s="22"/>
    </row>
    <row r="14" spans="1:7">
      <c r="A14" s="17" t="s">
        <v>61</v>
      </c>
      <c r="B14" s="19" t="s">
        <v>62</v>
      </c>
      <c r="C14" s="18">
        <v>35.660495866527178</v>
      </c>
      <c r="D14" s="18">
        <v>26.459247640593407</v>
      </c>
      <c r="E14" s="18">
        <v>35.796045796632683</v>
      </c>
      <c r="F14" s="18">
        <v>35.532430094636453</v>
      </c>
      <c r="G14" s="22"/>
    </row>
    <row r="15" spans="1:7">
      <c r="A15" s="17" t="s">
        <v>63</v>
      </c>
      <c r="B15" s="19" t="s">
        <v>64</v>
      </c>
      <c r="C15" s="18">
        <v>21.710937995944764</v>
      </c>
      <c r="D15" s="18">
        <v>14.062954979641125</v>
      </c>
      <c r="E15" s="18">
        <v>19.934762973366308</v>
      </c>
      <c r="F15" s="18">
        <v>19.999620472708298</v>
      </c>
      <c r="G15" s="22"/>
    </row>
    <row r="16" spans="1:7">
      <c r="A16" s="17" t="s">
        <v>65</v>
      </c>
      <c r="B16" s="19" t="s">
        <v>66</v>
      </c>
      <c r="C16" s="18">
        <v>3.1588349573047196</v>
      </c>
      <c r="D16" s="18">
        <v>3.2596958734326682</v>
      </c>
      <c r="E16" s="18">
        <v>4.292437589662498</v>
      </c>
      <c r="F16" s="18">
        <v>3.9541972765181725</v>
      </c>
      <c r="G16" s="22"/>
    </row>
    <row r="17" spans="1:7">
      <c r="A17" s="17" t="s">
        <v>67</v>
      </c>
      <c r="B17" s="19" t="s">
        <v>68</v>
      </c>
      <c r="C17" s="18">
        <v>0</v>
      </c>
      <c r="D17" s="18">
        <v>0</v>
      </c>
      <c r="E17" s="18">
        <v>0</v>
      </c>
      <c r="F17" s="18">
        <v>0</v>
      </c>
      <c r="G17" s="22"/>
    </row>
    <row r="18" spans="1:7">
      <c r="A18" s="17" t="s">
        <v>69</v>
      </c>
      <c r="B18" s="19" t="s">
        <v>70</v>
      </c>
      <c r="C18" s="18">
        <v>0</v>
      </c>
      <c r="D18" s="18">
        <v>1.5803927492486538</v>
      </c>
      <c r="E18" s="18">
        <v>1.8376089401882834</v>
      </c>
      <c r="F18" s="18">
        <v>2.3577975513150067</v>
      </c>
      <c r="G18" s="22"/>
    </row>
    <row r="19" spans="1:7">
      <c r="A19" s="17" t="s">
        <v>71</v>
      </c>
      <c r="B19" s="19" t="s">
        <v>72</v>
      </c>
      <c r="C19" s="18">
        <v>0</v>
      </c>
      <c r="D19" s="18">
        <v>0</v>
      </c>
      <c r="E19" s="18">
        <v>0</v>
      </c>
      <c r="F19" s="18">
        <v>0</v>
      </c>
      <c r="G19" s="22"/>
    </row>
    <row r="20" spans="1:7">
      <c r="A20" s="17" t="s">
        <v>73</v>
      </c>
      <c r="B20" s="19" t="s">
        <v>74</v>
      </c>
      <c r="C20" s="18">
        <v>2.1139350664188448</v>
      </c>
      <c r="D20" s="18">
        <v>2.1681549965649078</v>
      </c>
      <c r="E20" s="18">
        <v>1.7341544263120443</v>
      </c>
      <c r="F20" s="18">
        <v>2.5748511487016565</v>
      </c>
      <c r="G20" s="22"/>
    </row>
    <row r="21" spans="1:7">
      <c r="A21" s="20" t="s">
        <v>75</v>
      </c>
      <c r="B21" s="20"/>
      <c r="C21" s="14">
        <f>SUM(C5:C9,C11:C20)</f>
        <v>19866.114423420029</v>
      </c>
      <c r="D21" s="14">
        <f>SUM(D5:D9,D11:D20)</f>
        <v>25337.627529921778</v>
      </c>
      <c r="E21" s="14">
        <f>SUM(E5:E9,E11:E20)</f>
        <v>18715.005838664492</v>
      </c>
      <c r="F21" s="14">
        <f>SUM(F5:F9,F11:F20)</f>
        <v>25443.147204528334</v>
      </c>
      <c r="G21" s="22"/>
    </row>
    <row r="22" spans="1:7">
      <c r="G22" s="24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D22" sqref="D22"/>
    </sheetView>
  </sheetViews>
  <sheetFormatPr defaultRowHeight="15"/>
  <cols>
    <col min="1" max="1" width="13" customWidth="1"/>
  </cols>
  <sheetData>
    <row r="1" spans="1:6" ht="18.75">
      <c r="A1" s="16" t="s">
        <v>20</v>
      </c>
      <c r="B1" s="25"/>
      <c r="C1" s="25"/>
      <c r="D1" s="25"/>
      <c r="E1" s="25"/>
      <c r="F1" s="26"/>
    </row>
    <row r="2" spans="1:6" ht="15.75" thickBot="1">
      <c r="A2" s="25"/>
      <c r="B2" s="25"/>
      <c r="C2" s="25"/>
      <c r="D2" s="25"/>
      <c r="E2" s="25"/>
      <c r="F2" s="26"/>
    </row>
    <row r="3" spans="1:6" ht="15.75" thickBot="1">
      <c r="A3" s="27" t="s">
        <v>76</v>
      </c>
      <c r="B3" s="28" t="s">
        <v>8</v>
      </c>
      <c r="C3" s="28" t="s">
        <v>10</v>
      </c>
      <c r="D3" s="28" t="s">
        <v>11</v>
      </c>
      <c r="E3" s="28" t="s">
        <v>12</v>
      </c>
      <c r="F3" s="29"/>
    </row>
    <row r="4" spans="1:6">
      <c r="A4" s="32" t="s">
        <v>77</v>
      </c>
      <c r="B4" s="12" t="s">
        <v>41</v>
      </c>
      <c r="C4" s="34">
        <v>2.8410099732423651E-2</v>
      </c>
      <c r="D4" s="12" t="s">
        <v>41</v>
      </c>
      <c r="E4" s="12" t="s">
        <v>41</v>
      </c>
      <c r="F4" s="30"/>
    </row>
    <row r="5" spans="1:6">
      <c r="A5" s="31" t="s">
        <v>78</v>
      </c>
      <c r="B5" s="30">
        <v>0.74467568210256652</v>
      </c>
      <c r="C5" s="30">
        <v>0.63474995465865258</v>
      </c>
      <c r="D5" s="30">
        <v>0.5972210759289952</v>
      </c>
      <c r="E5" s="30">
        <v>0.83423258922763432</v>
      </c>
      <c r="F5" s="30"/>
    </row>
    <row r="6" spans="1:6">
      <c r="A6" s="31" t="s">
        <v>79</v>
      </c>
      <c r="B6" s="12" t="s">
        <v>41</v>
      </c>
      <c r="C6" s="12" t="s">
        <v>41</v>
      </c>
      <c r="D6" s="12" t="s">
        <v>41</v>
      </c>
      <c r="E6" s="12" t="s">
        <v>41</v>
      </c>
      <c r="F6" s="30"/>
    </row>
    <row r="7" spans="1:6">
      <c r="A7" s="31" t="s">
        <v>80</v>
      </c>
      <c r="B7" s="35">
        <v>6.4710712505433157E-2</v>
      </c>
      <c r="C7" s="35">
        <v>5.6375349501961186E-2</v>
      </c>
      <c r="D7" s="35">
        <v>4.333167732812402E-2</v>
      </c>
      <c r="E7" s="35">
        <v>0.10450830918684646</v>
      </c>
      <c r="F7" s="35"/>
    </row>
    <row r="8" spans="1:6">
      <c r="A8" s="31" t="s">
        <v>81</v>
      </c>
      <c r="B8" s="36">
        <v>0.11856288599484407</v>
      </c>
      <c r="C8" s="36">
        <v>7.9855763663981741E-2</v>
      </c>
      <c r="D8" s="36">
        <v>5.8755485322621155E-2</v>
      </c>
      <c r="E8" s="36">
        <v>0.20438769118016561</v>
      </c>
      <c r="F8" s="36"/>
    </row>
    <row r="9" spans="1:6">
      <c r="A9" s="31" t="s">
        <v>82</v>
      </c>
      <c r="B9" s="12" t="s">
        <v>41</v>
      </c>
      <c r="C9" s="12" t="s">
        <v>41</v>
      </c>
      <c r="D9" s="12" t="s">
        <v>41</v>
      </c>
      <c r="E9" s="12" t="s">
        <v>41</v>
      </c>
      <c r="F9" s="30"/>
    </row>
    <row r="10" spans="1:6">
      <c r="A10" s="31" t="s">
        <v>83</v>
      </c>
      <c r="B10" s="30">
        <v>7.0311211600963403E-2</v>
      </c>
      <c r="C10" s="30">
        <v>4.3553970727469422E-2</v>
      </c>
      <c r="D10" s="30">
        <v>6.9179146790872392E-2</v>
      </c>
      <c r="E10" s="30">
        <v>0.52115546873441476</v>
      </c>
      <c r="F10" s="30"/>
    </row>
    <row r="11" spans="1:6">
      <c r="A11" s="31" t="s">
        <v>84</v>
      </c>
      <c r="B11" s="12" t="s">
        <v>41</v>
      </c>
      <c r="C11" s="12" t="s">
        <v>41</v>
      </c>
      <c r="D11" s="12" t="s">
        <v>41</v>
      </c>
      <c r="E11" s="30">
        <v>0.74612074971307019</v>
      </c>
      <c r="F11" s="30"/>
    </row>
    <row r="12" spans="1:6">
      <c r="A12" s="31" t="s">
        <v>85</v>
      </c>
      <c r="B12" s="12" t="s">
        <v>41</v>
      </c>
      <c r="C12" s="12" t="s">
        <v>41</v>
      </c>
      <c r="D12" s="12" t="s">
        <v>41</v>
      </c>
      <c r="E12" s="30">
        <v>1.4390815622680284</v>
      </c>
      <c r="F12" s="30"/>
    </row>
    <row r="13" spans="1:6" ht="15.75" thickBot="1">
      <c r="A13" s="33" t="s">
        <v>86</v>
      </c>
      <c r="B13" s="12" t="s">
        <v>41</v>
      </c>
      <c r="C13" s="12" t="s">
        <v>41</v>
      </c>
      <c r="D13" s="12" t="s">
        <v>41</v>
      </c>
      <c r="E13" s="30">
        <v>83.238088495028691</v>
      </c>
      <c r="F13" s="30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Overview</vt:lpstr>
      <vt:lpstr>PCB+DDX</vt:lpstr>
      <vt:lpstr>PAHs</vt:lpstr>
      <vt:lpstr>BDE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brumovsky</dc:creator>
  <cp:lastModifiedBy>brumovsky</cp:lastModifiedBy>
  <dcterms:created xsi:type="dcterms:W3CDTF">2015-04-22T13:53:17Z</dcterms:created>
  <dcterms:modified xsi:type="dcterms:W3CDTF">2015-04-22T15:30:01Z</dcterms:modified>
</cp:coreProperties>
</file>